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dmin/Documents/GitHub/Publication_Tracker/data/"/>
    </mc:Choice>
  </mc:AlternateContent>
  <xr:revisionPtr revIDLastSave="0" documentId="13_ncr:1_{DCDE1A78-3FDE-7247-B13D-1FB706601494}" xr6:coauthVersionLast="47" xr6:coauthVersionMax="47" xr10:uidLastSave="{00000000-0000-0000-0000-000000000000}"/>
  <bookViews>
    <workbookView xWindow="0" yWindow="660" windowWidth="29400" windowHeight="17320" xr2:uid="{00000000-000D-0000-FFFF-FFFF00000000}"/>
  </bookViews>
  <sheets>
    <sheet name="Publications" sheetId="1" r:id="rId1"/>
    <sheet name="Dashboard" sheetId="2" r:id="rId2"/>
    <sheet name="Lis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E14" i="2"/>
  <c r="D14" i="2"/>
  <c r="C14" i="2"/>
  <c r="B14" i="2"/>
  <c r="A14" i="2"/>
  <c r="F13" i="2"/>
  <c r="E13" i="2"/>
  <c r="D13" i="2"/>
  <c r="C13" i="2"/>
  <c r="B13" i="2"/>
  <c r="A13" i="2"/>
  <c r="F12" i="2"/>
  <c r="E12" i="2"/>
  <c r="D12" i="2"/>
  <c r="C12" i="2"/>
  <c r="B12" i="2"/>
  <c r="A12" i="2"/>
  <c r="F11" i="2"/>
  <c r="E11" i="2"/>
  <c r="D11" i="2"/>
  <c r="C11" i="2"/>
  <c r="B11" i="2"/>
  <c r="A11" i="2"/>
  <c r="F10" i="2"/>
  <c r="E10" i="2"/>
  <c r="D10" i="2"/>
  <c r="C10" i="2"/>
  <c r="B10" i="2"/>
  <c r="A10" i="2"/>
  <c r="E5" i="2"/>
  <c r="C5" i="2"/>
  <c r="A5" i="2"/>
</calcChain>
</file>

<file path=xl/sharedStrings.xml><?xml version="1.0" encoding="utf-8"?>
<sst xmlns="http://schemas.openxmlformats.org/spreadsheetml/2006/main" count="150" uniqueCount="70">
  <si>
    <t>Publication Year</t>
  </si>
  <si>
    <t>Venue</t>
  </si>
  <si>
    <t>Type</t>
  </si>
  <si>
    <t>Deadline</t>
  </si>
  <si>
    <t>Paper Title</t>
  </si>
  <si>
    <t>Status</t>
  </si>
  <si>
    <t>Target Month</t>
  </si>
  <si>
    <t>Priority</t>
  </si>
  <si>
    <t>Owner</t>
  </si>
  <si>
    <t>Next Step</t>
  </si>
  <si>
    <t>Paper URL</t>
  </si>
  <si>
    <t>Notes</t>
  </si>
  <si>
    <t>Last Updated</t>
  </si>
  <si>
    <t>AAAI WS</t>
  </si>
  <si>
    <t>Workshop</t>
  </si>
  <si>
    <t>DiGAN</t>
  </si>
  <si>
    <t>Accepted</t>
  </si>
  <si>
    <t>Archive</t>
  </si>
  <si>
    <t>Archive final assets</t>
  </si>
  <si>
    <t>Deadline year inferred from the 2026 publication cycle.</t>
  </si>
  <si>
    <t>Nature</t>
  </si>
  <si>
    <t>Journal</t>
  </si>
  <si>
    <t>MARVIN</t>
  </si>
  <si>
    <t>ICML</t>
  </si>
  <si>
    <t>Conference</t>
  </si>
  <si>
    <t>STT-LLM</t>
  </si>
  <si>
    <t>ICLR</t>
  </si>
  <si>
    <t>LongMOE</t>
  </si>
  <si>
    <t>Submitted</t>
  </si>
  <si>
    <t>High</t>
  </si>
  <si>
    <t>Track review cycle</t>
  </si>
  <si>
    <t>Submitted for the 2027 cycle.</t>
  </si>
  <si>
    <t>CAMOS</t>
  </si>
  <si>
    <t>CVPR</t>
  </si>
  <si>
    <t>Planned</t>
  </si>
  <si>
    <t>Oct</t>
  </si>
  <si>
    <t>Draft and internal review</t>
  </si>
  <si>
    <t>Target month was provided as status; normalized to Planned + Oct.</t>
  </si>
  <si>
    <t>INCLAIR</t>
  </si>
  <si>
    <t>Nov</t>
  </si>
  <si>
    <t>Target month was provided as status; normalized to Planned + Nov.</t>
  </si>
  <si>
    <t>ACL</t>
  </si>
  <si>
    <t>Dec</t>
  </si>
  <si>
    <t>Medium</t>
  </si>
  <si>
    <t>Target month was provided as status; normalized to Planned + Dec.</t>
  </si>
  <si>
    <t>PUBLICATION PIPELINE</t>
  </si>
  <si>
    <t>ACCEPTED</t>
  </si>
  <si>
    <t>SUBMITTED</t>
  </si>
  <si>
    <t>PLANNED</t>
  </si>
  <si>
    <t>UPCOMING WORK</t>
  </si>
  <si>
    <t>Year</t>
  </si>
  <si>
    <t>Paper</t>
  </si>
  <si>
    <t>Target</t>
  </si>
  <si>
    <t>Edit the Publications sheet, then run python3 scripts/generate_readme.py. Deadline years are cycle-aware assumptions and should be verified.</t>
  </si>
  <si>
    <t>In Review</t>
  </si>
  <si>
    <t>Low</t>
  </si>
  <si>
    <t>Revision</t>
  </si>
  <si>
    <t>On Hold</t>
  </si>
  <si>
    <t>Withdrawn</t>
  </si>
  <si>
    <t>Rejected</t>
  </si>
  <si>
    <t>Nature MI/ IEEE</t>
  </si>
  <si>
    <t>IJCAI</t>
  </si>
  <si>
    <t>Jan</t>
  </si>
  <si>
    <t>tbd - MR</t>
  </si>
  <si>
    <t>Segmentation - PK</t>
  </si>
  <si>
    <t>LongMoE - Resubmission</t>
  </si>
  <si>
    <t>CAMOS - Resubmission</t>
  </si>
  <si>
    <t>tbd - MH</t>
  </si>
  <si>
    <t>MedLLM - Resubmission</t>
  </si>
  <si>
    <t>tbd -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</si>
</sst>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2">
    <font>
      <sz val="11"/>
      <name val="Carlito"/>
    </font>
    <font>
      <b/>
      <sz val="11"/>
      <color rgb="FFFFFFFF"/>
      <name val="Carlito"/>
    </font>
    <font>
      <sz val="10"/>
      <color rgb="FF172033"/>
      <name val="Carlito"/>
    </font>
    <font>
      <b/>
      <sz val="22"/>
      <color rgb="FFFFFFFF"/>
      <name val="Carlito"/>
    </font>
    <font>
      <b/>
      <sz val="11"/>
      <color rgb="FF166534"/>
      <name val="Carlito"/>
    </font>
    <font>
      <b/>
      <sz val="11"/>
      <color rgb="FF1E40AF"/>
      <name val="Carlito"/>
    </font>
    <font>
      <b/>
      <sz val="11"/>
      <color rgb="FF92400E"/>
      <name val="Carlito"/>
    </font>
    <font>
      <b/>
      <sz val="24"/>
      <color rgb="FF166534"/>
      <name val="Carlito"/>
    </font>
    <font>
      <b/>
      <sz val="24"/>
      <color rgb="FF1E40AF"/>
      <name val="Carlito"/>
    </font>
    <font>
      <b/>
      <sz val="24"/>
      <color rgb="FF92400E"/>
      <name val="Carlito"/>
    </font>
    <font>
      <b/>
      <sz val="12"/>
      <color rgb="FF1E3A8A"/>
      <name val="Carlito"/>
    </font>
    <font>
      <i/>
      <sz val="10"/>
      <color rgb="FF475569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E3A8A"/>
      </patternFill>
    </fill>
    <fill>
      <patternFill patternType="solid">
        <fgColor rgb="FFDCFCE7"/>
      </patternFill>
    </fill>
    <fill>
      <patternFill patternType="solid">
        <fgColor rgb="FFDBEAFE"/>
      </patternFill>
    </fill>
    <fill>
      <patternFill patternType="solid">
        <fgColor rgb="FFFEF3C7"/>
      </patternFill>
    </fill>
    <fill>
      <patternFill patternType="solid">
        <fgColor rgb="FFE9EEF6"/>
      </patternFill>
    </fill>
    <fill>
      <patternFill patternType="solid">
        <fgColor rgb="FF3B82F6"/>
      </patternFill>
    </fill>
    <fill>
      <patternFill patternType="solid">
        <fgColor rgb="FFF8FAFC"/>
      </patternFill>
    </fill>
  </fills>
  <borders count="35">
    <border>
      <left/>
      <right/>
      <top/>
      <bottom/>
      <diagonal/>
    </border>
    <border>
      <left/>
      <right style="thin">
        <color rgb="FFE2E8F0"/>
      </right>
      <top/>
      <bottom style="thin">
        <color rgb="FFDBEAFE"/>
      </bottom>
      <diagonal/>
    </border>
    <border>
      <left style="thin">
        <color rgb="FFE2E8F0"/>
      </left>
      <right style="thin">
        <color rgb="FFE2E8F0"/>
      </right>
      <top/>
      <bottom style="thin">
        <color rgb="FFDBEAFE"/>
      </bottom>
      <diagonal/>
    </border>
    <border>
      <left style="thin">
        <color rgb="FFE2E8F0"/>
      </left>
      <right/>
      <top/>
      <bottom style="thin">
        <color rgb="FFDBEAFE"/>
      </bottom>
      <diagonal/>
    </border>
    <border>
      <left/>
      <right style="thin">
        <color rgb="FFE2E8F0"/>
      </right>
      <top style="thin">
        <color rgb="FFDBEAFE"/>
      </top>
      <bottom style="thin">
        <color rgb="FFDBEAFE"/>
      </bottom>
      <diagonal/>
    </border>
    <border>
      <left style="thin">
        <color rgb="FFE2E8F0"/>
      </left>
      <right style="thin">
        <color rgb="FFE2E8F0"/>
      </right>
      <top style="thin">
        <color rgb="FFDBEAFE"/>
      </top>
      <bottom style="thin">
        <color rgb="FFDBEAFE"/>
      </bottom>
      <diagonal/>
    </border>
    <border>
      <left style="thin">
        <color rgb="FFE2E8F0"/>
      </left>
      <right/>
      <top style="thin">
        <color rgb="FFDBEAFE"/>
      </top>
      <bottom style="thin">
        <color rgb="FFDBEAFE"/>
      </bottom>
      <diagonal/>
    </border>
    <border>
      <left/>
      <right style="thin">
        <color rgb="FFE2E8F0"/>
      </right>
      <top style="thin">
        <color rgb="FFDBEAFE"/>
      </top>
      <bottom style="thin">
        <color rgb="FFBFDBFE"/>
      </bottom>
      <diagonal/>
    </border>
    <border>
      <left style="thin">
        <color rgb="FFE2E8F0"/>
      </left>
      <right style="thin">
        <color rgb="FFE2E8F0"/>
      </right>
      <top style="thin">
        <color rgb="FFDBEAFE"/>
      </top>
      <bottom style="thin">
        <color rgb="FFBFDBFE"/>
      </bottom>
      <diagonal/>
    </border>
    <border>
      <left style="thin">
        <color rgb="FFE2E8F0"/>
      </left>
      <right/>
      <top style="thin">
        <color rgb="FFDBEAFE"/>
      </top>
      <bottom style="thin">
        <color rgb="FFBFDBFE"/>
      </bottom>
      <diagonal/>
    </border>
    <border>
      <left style="thin">
        <color rgb="FF86EFAC"/>
      </left>
      <right/>
      <top style="thin">
        <color rgb="FF86EFAC"/>
      </top>
      <bottom/>
      <diagonal/>
    </border>
    <border>
      <left/>
      <right style="thin">
        <color rgb="FF86EFAC"/>
      </right>
      <top style="thin">
        <color rgb="FF86EFAC"/>
      </top>
      <bottom/>
      <diagonal/>
    </border>
    <border>
      <left style="thin">
        <color rgb="FF86EFAC"/>
      </left>
      <right/>
      <top/>
      <bottom/>
      <diagonal/>
    </border>
    <border>
      <left/>
      <right style="thin">
        <color rgb="FF86EFAC"/>
      </right>
      <top/>
      <bottom/>
      <diagonal/>
    </border>
    <border>
      <left style="thin">
        <color rgb="FF86EFAC"/>
      </left>
      <right/>
      <top/>
      <bottom style="thin">
        <color rgb="FF86EFAC"/>
      </bottom>
      <diagonal/>
    </border>
    <border>
      <left/>
      <right style="thin">
        <color rgb="FF86EFAC"/>
      </right>
      <top/>
      <bottom style="thin">
        <color rgb="FF86EFAC"/>
      </bottom>
      <diagonal/>
    </border>
    <border>
      <left style="thin">
        <color rgb="FF93C5FD"/>
      </left>
      <right/>
      <top style="thin">
        <color rgb="FF93C5FD"/>
      </top>
      <bottom/>
      <diagonal/>
    </border>
    <border>
      <left/>
      <right style="thin">
        <color rgb="FF93C5FD"/>
      </right>
      <top style="thin">
        <color rgb="FF93C5FD"/>
      </top>
      <bottom/>
      <diagonal/>
    </border>
    <border>
      <left style="thin">
        <color rgb="FF93C5FD"/>
      </left>
      <right/>
      <top/>
      <bottom/>
      <diagonal/>
    </border>
    <border>
      <left/>
      <right style="thin">
        <color rgb="FF93C5FD"/>
      </right>
      <top/>
      <bottom/>
      <diagonal/>
    </border>
    <border>
      <left style="thin">
        <color rgb="FF93C5FD"/>
      </left>
      <right/>
      <top/>
      <bottom style="thin">
        <color rgb="FF93C5FD"/>
      </bottom>
      <diagonal/>
    </border>
    <border>
      <left/>
      <right style="thin">
        <color rgb="FF93C5FD"/>
      </right>
      <top/>
      <bottom style="thin">
        <color rgb="FF93C5FD"/>
      </bottom>
      <diagonal/>
    </border>
    <border>
      <left style="thin">
        <color rgb="FFFCD34D"/>
      </left>
      <right/>
      <top style="thin">
        <color rgb="FFFCD34D"/>
      </top>
      <bottom/>
      <diagonal/>
    </border>
    <border>
      <left/>
      <right style="thin">
        <color rgb="FFFCD34D"/>
      </right>
      <top style="thin">
        <color rgb="FFFCD34D"/>
      </top>
      <bottom/>
      <diagonal/>
    </border>
    <border>
      <left style="thin">
        <color rgb="FFFCD34D"/>
      </left>
      <right/>
      <top/>
      <bottom/>
      <diagonal/>
    </border>
    <border>
      <left/>
      <right style="thin">
        <color rgb="FFFCD34D"/>
      </right>
      <top/>
      <bottom/>
      <diagonal/>
    </border>
    <border>
      <left style="thin">
        <color rgb="FFFCD34D"/>
      </left>
      <right/>
      <top/>
      <bottom style="thin">
        <color rgb="FFFCD34D"/>
      </bottom>
      <diagonal/>
    </border>
    <border>
      <left/>
      <right style="thin">
        <color rgb="FFFCD34D"/>
      </right>
      <top/>
      <bottom style="thin">
        <color rgb="FFFCD34D"/>
      </bottom>
      <diagonal/>
    </border>
    <border>
      <left style="thin">
        <color rgb="FFDBEAFE"/>
      </left>
      <right/>
      <top style="thin">
        <color rgb="FFDBEAFE"/>
      </top>
      <bottom/>
      <diagonal/>
    </border>
    <border>
      <left/>
      <right/>
      <top style="thin">
        <color rgb="FFDBEAFE"/>
      </top>
      <bottom/>
      <diagonal/>
    </border>
    <border>
      <left/>
      <right style="thin">
        <color rgb="FFDBEAFE"/>
      </right>
      <top style="thin">
        <color rgb="FFDBEAFE"/>
      </top>
      <bottom/>
      <diagonal/>
    </border>
    <border>
      <left style="thin">
        <color rgb="FFDBEAFE"/>
      </left>
      <right/>
      <top/>
      <bottom style="thin">
        <color rgb="FFDBEAFE"/>
      </bottom>
      <diagonal/>
    </border>
    <border>
      <left/>
      <right/>
      <top/>
      <bottom style="thin">
        <color rgb="FFDBEAFE"/>
      </bottom>
      <diagonal/>
    </border>
    <border>
      <left/>
      <right style="thin">
        <color rgb="FFDBEAFE"/>
      </right>
      <top/>
      <bottom style="thin">
        <color rgb="FFDBEAFE"/>
      </bottom>
      <diagonal/>
    </border>
    <border>
      <left/>
      <right/>
      <top style="thin">
        <color rgb="FFDBEAFE"/>
      </top>
      <bottom style="thin">
        <color rgb="FFDBEAFE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32" xfId="0" applyFont="1" applyFill="1" applyBorder="1"/>
    <xf numFmtId="0" fontId="0" fillId="0" borderId="34" xfId="0" applyBorder="1"/>
    <xf numFmtId="0" fontId="0" fillId="0" borderId="29" xfId="0" applyBorder="1"/>
    <xf numFmtId="0" fontId="10" fillId="6" borderId="0" xfId="0" applyFont="1" applyFill="1"/>
    <xf numFmtId="0" fontId="11" fillId="8" borderId="28" xfId="0" applyFont="1" applyFill="1" applyBorder="1" applyAlignment="1">
      <alignment vertical="center" wrapText="1"/>
    </xf>
    <xf numFmtId="0" fontId="11" fillId="8" borderId="29" xfId="0" applyFont="1" applyFill="1" applyBorder="1" applyAlignment="1">
      <alignment vertical="center" wrapText="1"/>
    </xf>
    <xf numFmtId="0" fontId="11" fillId="8" borderId="30" xfId="0" applyFont="1" applyFill="1" applyBorder="1" applyAlignment="1">
      <alignment vertical="center" wrapText="1"/>
    </xf>
    <xf numFmtId="0" fontId="11" fillId="8" borderId="31" xfId="0" applyFont="1" applyFill="1" applyBorder="1" applyAlignment="1">
      <alignment vertical="center" wrapText="1"/>
    </xf>
    <xf numFmtId="0" fontId="11" fillId="8" borderId="32" xfId="0" applyFont="1" applyFill="1" applyBorder="1" applyAlignment="1">
      <alignment vertical="center" wrapText="1"/>
    </xf>
    <xf numFmtId="0" fontId="11" fillId="8" borderId="33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E40AF"/>
      </font>
      <fill>
        <patternFill patternType="solid">
          <bgColor rgb="FFDBEAFE"/>
        </patternFill>
      </fill>
    </dxf>
    <dxf>
      <font>
        <b/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ublicationsTable" displayName="PublicationsTable" ref="A1:M10" totalsRowShown="0">
  <autoFilter ref="A1:M10" xr:uid="{00000000-0009-0000-0100-000001000000}"/>
  <tableColumns count="13">
    <tableColumn id="1" xr3:uid="{00000000-0010-0000-0000-000001000000}" name="Publication Year"/>
    <tableColumn id="2" xr3:uid="{00000000-0010-0000-0000-000002000000}" name="Venue"/>
    <tableColumn id="3" xr3:uid="{00000000-0010-0000-0000-000003000000}" name="Type"/>
    <tableColumn id="4" xr3:uid="{00000000-0010-0000-0000-000004000000}" name="Deadline"/>
    <tableColumn id="5" xr3:uid="{00000000-0010-0000-0000-000005000000}" name="Paper Title"/>
    <tableColumn id="6" xr3:uid="{00000000-0010-0000-0000-000006000000}" name="Status"/>
    <tableColumn id="7" xr3:uid="{00000000-0010-0000-0000-000007000000}" name="Target Month"/>
    <tableColumn id="8" xr3:uid="{00000000-0010-0000-0000-000008000000}" name="Priority"/>
    <tableColumn id="9" xr3:uid="{00000000-0010-0000-0000-000009000000}" name="Owner"/>
    <tableColumn id="10" xr3:uid="{00000000-0010-0000-0000-00000A000000}" name="Next Step"/>
    <tableColumn id="11" xr3:uid="{00000000-0010-0000-0000-00000B000000}" name="Paper URL"/>
    <tableColumn id="12" xr3:uid="{00000000-0010-0000-0000-00000C000000}" name="Notes"/>
    <tableColumn id="13" xr3:uid="{00000000-0010-0000-0000-00000D000000}" name="Last Upda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showGridLines="0" tabSelected="1" topLeftCell="A4" zoomScale="125" workbookViewId="0">
      <selection activeCell="E17" sqref="E17"/>
    </sheetView>
  </sheetViews>
  <sheetFormatPr baseColWidth="10" defaultColWidth="8.83203125" defaultRowHeight="14"/>
  <cols>
    <col min="1" max="1" width="15" customWidth="1"/>
    <col min="2" max="2" width="14" customWidth="1"/>
    <col min="3" max="3" width="13" customWidth="1"/>
    <col min="4" max="4" width="15" customWidth="1"/>
    <col min="5" max="5" width="20" customWidth="1"/>
    <col min="6" max="7" width="14" customWidth="1"/>
    <col min="8" max="8" width="12" customWidth="1"/>
    <col min="9" max="9" width="16" customWidth="1"/>
    <col min="10" max="11" width="24" customWidth="1"/>
    <col min="12" max="12" width="42" customWidth="1"/>
    <col min="13" max="13" width="16" customWidth="1"/>
  </cols>
  <sheetData>
    <row r="1" spans="1:13" ht="34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34" customHeight="1">
      <c r="A2" s="8">
        <v>2026</v>
      </c>
      <c r="B2" s="10" t="s">
        <v>13</v>
      </c>
      <c r="C2" s="10" t="s">
        <v>14</v>
      </c>
      <c r="D2" s="11">
        <v>45952</v>
      </c>
      <c r="E2" s="4" t="s">
        <v>15</v>
      </c>
      <c r="F2" s="10" t="s">
        <v>16</v>
      </c>
      <c r="G2" s="10"/>
      <c r="H2" s="10" t="s">
        <v>17</v>
      </c>
      <c r="I2" s="4"/>
      <c r="J2" s="4" t="s">
        <v>18</v>
      </c>
      <c r="K2" s="4"/>
      <c r="L2" s="14" t="s">
        <v>19</v>
      </c>
      <c r="M2" s="6">
        <v>46292</v>
      </c>
    </row>
    <row r="3" spans="1:13" ht="34" customHeight="1">
      <c r="A3" s="8">
        <v>2026</v>
      </c>
      <c r="B3" s="10" t="s">
        <v>20</v>
      </c>
      <c r="C3" s="10" t="s">
        <v>21</v>
      </c>
      <c r="D3" s="11">
        <v>45930</v>
      </c>
      <c r="E3" s="4" t="s">
        <v>22</v>
      </c>
      <c r="F3" s="10" t="s">
        <v>16</v>
      </c>
      <c r="G3" s="10"/>
      <c r="H3" s="10" t="s">
        <v>17</v>
      </c>
      <c r="I3" s="4"/>
      <c r="J3" s="4" t="s">
        <v>18</v>
      </c>
      <c r="K3" s="4"/>
      <c r="L3" s="14" t="s">
        <v>19</v>
      </c>
      <c r="M3" s="6">
        <v>46292</v>
      </c>
    </row>
    <row r="4" spans="1:13" ht="34" customHeight="1">
      <c r="A4" s="8">
        <v>2026</v>
      </c>
      <c r="B4" s="10" t="s">
        <v>23</v>
      </c>
      <c r="C4" s="10" t="s">
        <v>24</v>
      </c>
      <c r="D4" s="11">
        <v>45783</v>
      </c>
      <c r="E4" s="4" t="s">
        <v>25</v>
      </c>
      <c r="F4" s="10" t="s">
        <v>16</v>
      </c>
      <c r="G4" s="10"/>
      <c r="H4" s="10" t="s">
        <v>17</v>
      </c>
      <c r="I4" s="4"/>
      <c r="J4" s="4" t="s">
        <v>18</v>
      </c>
      <c r="K4" s="4"/>
      <c r="L4" s="14" t="s">
        <v>19</v>
      </c>
      <c r="M4" s="6">
        <v>46292</v>
      </c>
    </row>
    <row r="5" spans="1:13" ht="34" customHeight="1">
      <c r="A5" s="8">
        <v>2027</v>
      </c>
      <c r="B5" s="10" t="s">
        <v>26</v>
      </c>
      <c r="C5" s="10" t="s">
        <v>24</v>
      </c>
      <c r="D5" s="11">
        <v>46290</v>
      </c>
      <c r="E5" s="4" t="s">
        <v>27</v>
      </c>
      <c r="F5" s="10" t="s">
        <v>28</v>
      </c>
      <c r="G5" s="10"/>
      <c r="H5" s="10" t="s">
        <v>29</v>
      </c>
      <c r="I5" s="4"/>
      <c r="J5" s="4" t="s">
        <v>30</v>
      </c>
      <c r="K5" s="4"/>
      <c r="L5" s="14" t="s">
        <v>31</v>
      </c>
      <c r="M5" s="6">
        <v>46292</v>
      </c>
    </row>
    <row r="6" spans="1:13" ht="34" customHeight="1">
      <c r="A6" s="8">
        <v>2027</v>
      </c>
      <c r="B6" s="10" t="s">
        <v>26</v>
      </c>
      <c r="C6" s="10" t="s">
        <v>24</v>
      </c>
      <c r="D6" s="11">
        <v>46290</v>
      </c>
      <c r="E6" s="4" t="s">
        <v>32</v>
      </c>
      <c r="F6" s="10" t="s">
        <v>28</v>
      </c>
      <c r="G6" s="10"/>
      <c r="H6" s="10" t="s">
        <v>29</v>
      </c>
      <c r="I6" s="4"/>
      <c r="J6" s="4" t="s">
        <v>30</v>
      </c>
      <c r="K6" s="4"/>
      <c r="L6" s="14" t="s">
        <v>31</v>
      </c>
      <c r="M6" s="6">
        <v>46292</v>
      </c>
    </row>
    <row r="7" spans="1:13" ht="34" customHeight="1">
      <c r="A7" s="8">
        <v>2027</v>
      </c>
      <c r="B7" s="10" t="s">
        <v>33</v>
      </c>
      <c r="C7" s="10" t="s">
        <v>24</v>
      </c>
      <c r="D7" s="11">
        <v>46339</v>
      </c>
      <c r="E7" s="4" t="s">
        <v>64</v>
      </c>
      <c r="F7" s="10" t="s">
        <v>34</v>
      </c>
      <c r="G7" s="10" t="s">
        <v>35</v>
      </c>
      <c r="H7" s="10" t="s">
        <v>29</v>
      </c>
      <c r="I7" s="4"/>
      <c r="J7" s="4" t="s">
        <v>36</v>
      </c>
      <c r="K7" s="4"/>
      <c r="L7" s="14" t="s">
        <v>37</v>
      </c>
      <c r="M7" s="6">
        <v>46292</v>
      </c>
    </row>
    <row r="8" spans="1:13" ht="34" customHeight="1">
      <c r="A8" s="8">
        <v>2027</v>
      </c>
      <c r="B8" s="10" t="s">
        <v>33</v>
      </c>
      <c r="C8" s="10" t="s">
        <v>24</v>
      </c>
      <c r="D8" s="11">
        <v>46339</v>
      </c>
      <c r="E8" s="4" t="s">
        <v>63</v>
      </c>
      <c r="F8" s="10" t="s">
        <v>34</v>
      </c>
      <c r="G8" s="10" t="s">
        <v>35</v>
      </c>
      <c r="H8" s="10" t="s">
        <v>29</v>
      </c>
      <c r="I8" s="4"/>
      <c r="J8" s="4" t="s">
        <v>36</v>
      </c>
      <c r="K8" s="4"/>
      <c r="L8" s="14" t="s">
        <v>37</v>
      </c>
      <c r="M8" s="6">
        <v>46292</v>
      </c>
    </row>
    <row r="9" spans="1:13" ht="34" customHeight="1">
      <c r="A9" s="8">
        <v>2027</v>
      </c>
      <c r="B9" s="10" t="s">
        <v>60</v>
      </c>
      <c r="C9" s="10" t="s">
        <v>21</v>
      </c>
      <c r="D9" s="11">
        <v>46376</v>
      </c>
      <c r="E9" s="4" t="s">
        <v>38</v>
      </c>
      <c r="F9" s="10" t="s">
        <v>34</v>
      </c>
      <c r="G9" s="10" t="s">
        <v>39</v>
      </c>
      <c r="H9" s="10" t="s">
        <v>29</v>
      </c>
      <c r="I9" s="4"/>
      <c r="J9" s="4" t="s">
        <v>36</v>
      </c>
      <c r="K9" s="4"/>
      <c r="L9" s="14" t="s">
        <v>40</v>
      </c>
      <c r="M9" s="6">
        <v>46292</v>
      </c>
    </row>
    <row r="10" spans="1:13" ht="34" customHeight="1">
      <c r="A10" s="9">
        <v>2027</v>
      </c>
      <c r="B10" s="12" t="s">
        <v>61</v>
      </c>
      <c r="C10" s="12" t="s">
        <v>24</v>
      </c>
      <c r="D10" s="13">
        <v>46398</v>
      </c>
      <c r="E10" s="5" t="s">
        <v>68</v>
      </c>
      <c r="F10" s="12" t="s">
        <v>34</v>
      </c>
      <c r="G10" s="12" t="s">
        <v>42</v>
      </c>
      <c r="H10" s="12" t="s">
        <v>43</v>
      </c>
      <c r="I10" s="5"/>
      <c r="J10" s="5" t="s">
        <v>36</v>
      </c>
      <c r="K10" s="5"/>
      <c r="L10" s="15" t="s">
        <v>44</v>
      </c>
      <c r="M10" s="7">
        <v>46292</v>
      </c>
    </row>
    <row r="11" spans="1:13" ht="34" customHeight="1">
      <c r="A11" s="9">
        <v>2027</v>
      </c>
      <c r="B11" s="12" t="s">
        <v>61</v>
      </c>
      <c r="C11" s="12" t="s">
        <v>24</v>
      </c>
      <c r="D11" s="13">
        <v>46398</v>
      </c>
      <c r="E11" s="5" t="s">
        <v>67</v>
      </c>
      <c r="F11" s="12" t="s">
        <v>34</v>
      </c>
      <c r="G11" s="12" t="s">
        <v>42</v>
      </c>
      <c r="H11" s="12" t="s">
        <v>43</v>
      </c>
      <c r="I11" s="5"/>
      <c r="J11" s="5" t="s">
        <v>36</v>
      </c>
      <c r="K11" s="5"/>
      <c r="L11" s="15" t="s">
        <v>44</v>
      </c>
      <c r="M11" s="7">
        <v>46292</v>
      </c>
    </row>
    <row r="12" spans="1:13" ht="34" customHeight="1">
      <c r="A12" s="9">
        <v>2027</v>
      </c>
      <c r="B12" s="12" t="s">
        <v>41</v>
      </c>
      <c r="C12" s="12" t="s">
        <v>24</v>
      </c>
      <c r="D12" s="13">
        <v>46415</v>
      </c>
      <c r="E12" s="5" t="s">
        <v>69</v>
      </c>
      <c r="F12" s="12" t="s">
        <v>34</v>
      </c>
      <c r="G12" s="12" t="s">
        <v>62</v>
      </c>
      <c r="H12" s="12" t="s">
        <v>43</v>
      </c>
      <c r="I12" s="5"/>
      <c r="J12" s="5" t="s">
        <v>36</v>
      </c>
      <c r="K12" s="5"/>
      <c r="L12" s="15" t="s">
        <v>44</v>
      </c>
      <c r="M12" s="7">
        <v>46292</v>
      </c>
    </row>
    <row r="13" spans="1:13" ht="34" customHeight="1">
      <c r="A13" s="9">
        <v>2027</v>
      </c>
      <c r="B13" s="12" t="s">
        <v>41</v>
      </c>
      <c r="C13" s="12" t="s">
        <v>24</v>
      </c>
      <c r="D13" s="13">
        <v>46415</v>
      </c>
      <c r="E13" s="5" t="s">
        <v>63</v>
      </c>
      <c r="F13" s="12" t="s">
        <v>34</v>
      </c>
      <c r="G13" s="12" t="s">
        <v>62</v>
      </c>
      <c r="H13" s="12" t="s">
        <v>43</v>
      </c>
      <c r="I13" s="5"/>
      <c r="J13" s="5" t="s">
        <v>36</v>
      </c>
      <c r="K13" s="5"/>
      <c r="L13" s="15" t="s">
        <v>44</v>
      </c>
      <c r="M13" s="7">
        <v>46292</v>
      </c>
    </row>
    <row r="14" spans="1:13" ht="34" customHeight="1">
      <c r="A14" s="9">
        <v>2027</v>
      </c>
      <c r="B14" s="12" t="s">
        <v>23</v>
      </c>
      <c r="C14" s="12" t="s">
        <v>24</v>
      </c>
      <c r="D14" s="13">
        <v>46415</v>
      </c>
      <c r="E14" s="5" t="s">
        <v>65</v>
      </c>
      <c r="F14" s="12" t="s">
        <v>34</v>
      </c>
      <c r="G14" s="12" t="s">
        <v>62</v>
      </c>
      <c r="H14" s="12" t="s">
        <v>43</v>
      </c>
      <c r="I14" s="5"/>
      <c r="J14" s="5" t="s">
        <v>36</v>
      </c>
      <c r="K14" s="5"/>
      <c r="L14" s="15" t="s">
        <v>44</v>
      </c>
      <c r="M14" s="7">
        <v>46292</v>
      </c>
    </row>
    <row r="15" spans="1:13" ht="34" customHeight="1">
      <c r="A15" s="9">
        <v>2027</v>
      </c>
      <c r="B15" s="12" t="s">
        <v>23</v>
      </c>
      <c r="C15" s="12" t="s">
        <v>24</v>
      </c>
      <c r="D15" s="13">
        <v>46415</v>
      </c>
      <c r="E15" s="5" t="s">
        <v>66</v>
      </c>
      <c r="F15" s="12" t="s">
        <v>34</v>
      </c>
      <c r="G15" s="12" t="s">
        <v>62</v>
      </c>
      <c r="H15" s="12" t="s">
        <v>43</v>
      </c>
      <c r="I15" s="5"/>
      <c r="J15" s="5" t="s">
        <v>36</v>
      </c>
      <c r="K15" s="5"/>
      <c r="L15" s="15" t="s">
        <v>44</v>
      </c>
      <c r="M15" s="7">
        <v>46292</v>
      </c>
    </row>
  </sheetData>
  <conditionalFormatting sqref="F2:F202">
    <cfRule type="containsText" dxfId="2" priority="1" operator="containsText" text="Accepted"/>
    <cfRule type="containsText" dxfId="1" priority="2" operator="containsText" text="Submitted"/>
    <cfRule type="containsText" dxfId="0" priority="3" operator="containsText" text="Planned"/>
  </conditionalFormatting>
  <dataValidations count="3">
    <dataValidation type="list" sqref="F2:F202" xr:uid="{00000000-0002-0000-0000-000000000000}">
      <formula1>"Accepted,Submitted,In Review,Revision,Planned,On Hold,Withdrawn,Rejected"</formula1>
    </dataValidation>
    <dataValidation type="list" sqref="H2:H202" xr:uid="{00000000-0002-0000-0000-000001000000}">
      <formula1>"High,Medium,Low,Archive"</formula1>
    </dataValidation>
    <dataValidation type="list" sqref="C2:C202" xr:uid="{00000000-0002-0000-0000-000002000000}">
      <formula1>"Conference,Workshop,Journal"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workbookViewId="0"/>
  </sheetViews>
  <sheetFormatPr baseColWidth="10" defaultColWidth="8.83203125" defaultRowHeight="14"/>
  <cols>
    <col min="1" max="3" width="18" customWidth="1"/>
    <col min="4" max="4" width="23" customWidth="1"/>
    <col min="5" max="6" width="18" customWidth="1"/>
  </cols>
  <sheetData>
    <row r="1" spans="1:6" ht="31" customHeight="1">
      <c r="A1" s="37" t="s">
        <v>45</v>
      </c>
      <c r="B1" s="37"/>
      <c r="C1" s="37"/>
      <c r="D1" s="37"/>
      <c r="E1" s="37"/>
      <c r="F1" s="37"/>
    </row>
    <row r="2" spans="1:6" ht="31" customHeight="1">
      <c r="A2" s="37"/>
      <c r="B2" s="37"/>
      <c r="C2" s="37"/>
      <c r="D2" s="37"/>
      <c r="E2" s="37"/>
      <c r="F2" s="37"/>
    </row>
    <row r="4" spans="1:6" ht="15">
      <c r="A4" s="38" t="s">
        <v>46</v>
      </c>
      <c r="B4" s="39"/>
      <c r="C4" s="40" t="s">
        <v>47</v>
      </c>
      <c r="D4" s="41"/>
      <c r="E4" s="42" t="s">
        <v>48</v>
      </c>
      <c r="F4" s="43"/>
    </row>
    <row r="5" spans="1:6">
      <c r="A5" s="44">
        <f>COUNTIF(Publications!$F$2:$F$103,"Accepted")</f>
        <v>3</v>
      </c>
      <c r="B5" s="45"/>
      <c r="C5" s="48">
        <f>COUNTIF(Publications!$F$2:$F$103,"Submitted")</f>
        <v>2</v>
      </c>
      <c r="D5" s="49"/>
      <c r="E5" s="52">
        <f>COUNTIF(Publications!$F$2:$F$103,"Planned")</f>
        <v>9</v>
      </c>
      <c r="F5" s="53"/>
    </row>
    <row r="6" spans="1:6">
      <c r="A6" s="46"/>
      <c r="B6" s="47"/>
      <c r="C6" s="50"/>
      <c r="D6" s="51"/>
      <c r="E6" s="54"/>
      <c r="F6" s="55"/>
    </row>
    <row r="8" spans="1:6" ht="16">
      <c r="A8" s="30" t="s">
        <v>49</v>
      </c>
      <c r="B8" s="30"/>
      <c r="C8" s="30"/>
      <c r="D8" s="30"/>
      <c r="E8" s="30"/>
      <c r="F8" s="30"/>
    </row>
    <row r="9" spans="1:6" ht="15">
      <c r="A9" s="16" t="s">
        <v>50</v>
      </c>
      <c r="B9" s="17" t="s">
        <v>1</v>
      </c>
      <c r="C9" s="17" t="s">
        <v>3</v>
      </c>
      <c r="D9" s="17" t="s">
        <v>51</v>
      </c>
      <c r="E9" s="17" t="s">
        <v>5</v>
      </c>
      <c r="F9" s="18" t="s">
        <v>52</v>
      </c>
    </row>
    <row r="10" spans="1:6" ht="26" customHeight="1">
      <c r="A10" s="19">
        <f>Publications!A5</f>
        <v>2027</v>
      </c>
      <c r="B10" s="20" t="str">
        <f>Publications!B5</f>
        <v>ICLR</v>
      </c>
      <c r="C10" s="21">
        <f>Publications!D5</f>
        <v>46290</v>
      </c>
      <c r="D10" s="20" t="str">
        <f>Publications!E5</f>
        <v>LongMOE</v>
      </c>
      <c r="E10" s="20" t="str">
        <f>Publications!F5</f>
        <v>Submitted</v>
      </c>
      <c r="F10" s="22">
        <f>Publications!G5</f>
        <v>0</v>
      </c>
    </row>
    <row r="11" spans="1:6" ht="26" customHeight="1">
      <c r="A11" s="19">
        <f>Publications!A6</f>
        <v>2027</v>
      </c>
      <c r="B11" s="20" t="str">
        <f>Publications!B6</f>
        <v>ICLR</v>
      </c>
      <c r="C11" s="21">
        <f>Publications!D6</f>
        <v>46290</v>
      </c>
      <c r="D11" s="20" t="str">
        <f>Publications!E6</f>
        <v>CAMOS</v>
      </c>
      <c r="E11" s="20" t="str">
        <f>Publications!F6</f>
        <v>Submitted</v>
      </c>
      <c r="F11" s="22">
        <f>Publications!G6</f>
        <v>0</v>
      </c>
    </row>
    <row r="12" spans="1:6" ht="26" customHeight="1">
      <c r="A12" s="19">
        <f>Publications!A8</f>
        <v>2027</v>
      </c>
      <c r="B12" s="20" t="str">
        <f>Publications!B8</f>
        <v>CVPR</v>
      </c>
      <c r="C12" s="21">
        <f>Publications!D8</f>
        <v>46339</v>
      </c>
      <c r="D12" s="20" t="str">
        <f>Publications!E8</f>
        <v>tbd - MR</v>
      </c>
      <c r="E12" s="20" t="str">
        <f>Publications!F8</f>
        <v>Planned</v>
      </c>
      <c r="F12" s="22" t="str">
        <f>Publications!G8</f>
        <v>Oct</v>
      </c>
    </row>
    <row r="13" spans="1:6" ht="26" customHeight="1">
      <c r="A13" s="19">
        <f>Publications!A9</f>
        <v>2027</v>
      </c>
      <c r="B13" s="20" t="str">
        <f>Publications!B9</f>
        <v>Nature MI/ IEEE</v>
      </c>
      <c r="C13" s="21">
        <f>Publications!D9</f>
        <v>46376</v>
      </c>
      <c r="D13" s="20" t="str">
        <f>Publications!E9</f>
        <v>INCLAIR</v>
      </c>
      <c r="E13" s="20" t="str">
        <f>Publications!F9</f>
        <v>Planned</v>
      </c>
      <c r="F13" s="22" t="str">
        <f>Publications!G9</f>
        <v>Nov</v>
      </c>
    </row>
    <row r="14" spans="1:6" ht="26" customHeight="1">
      <c r="A14" s="23">
        <f>Publications!A10</f>
        <v>2027</v>
      </c>
      <c r="B14" s="24" t="str">
        <f>Publications!B10</f>
        <v>IJCAI</v>
      </c>
      <c r="C14" s="25">
        <f>Publications!D10</f>
        <v>46398</v>
      </c>
      <c r="D14" s="24" t="str">
        <f>Publications!E10</f>
        <v>MedLLM - Resubmission</v>
      </c>
      <c r="E14" s="24" t="str">
        <f>Publications!F10</f>
        <v>Planned</v>
      </c>
      <c r="F14" s="26" t="str">
        <f>Publications!G10</f>
        <v>Dec</v>
      </c>
    </row>
    <row r="16" spans="1:6">
      <c r="A16" s="31" t="s">
        <v>53</v>
      </c>
      <c r="B16" s="32"/>
      <c r="C16" s="32"/>
      <c r="D16" s="32"/>
      <c r="E16" s="32"/>
      <c r="F16" s="33"/>
    </row>
    <row r="17" spans="1:6">
      <c r="A17" s="34"/>
      <c r="B17" s="35"/>
      <c r="C17" s="35"/>
      <c r="D17" s="35"/>
      <c r="E17" s="35"/>
      <c r="F17" s="36"/>
    </row>
  </sheetData>
  <mergeCells count="9">
    <mergeCell ref="A8:F8"/>
    <mergeCell ref="A16:F17"/>
    <mergeCell ref="A1:F2"/>
    <mergeCell ref="A4:B4"/>
    <mergeCell ref="C4:D4"/>
    <mergeCell ref="E4:F4"/>
    <mergeCell ref="A5:B6"/>
    <mergeCell ref="C5:D6"/>
    <mergeCell ref="E5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showGridLines="0" workbookViewId="0"/>
  </sheetViews>
  <sheetFormatPr baseColWidth="10" defaultColWidth="8.83203125" defaultRowHeight="14"/>
  <cols>
    <col min="1" max="3" width="20" customWidth="1"/>
  </cols>
  <sheetData>
    <row r="1" spans="1:3" ht="15">
      <c r="A1" s="27" t="s">
        <v>5</v>
      </c>
      <c r="B1" s="27" t="s">
        <v>7</v>
      </c>
      <c r="C1" s="27" t="s">
        <v>2</v>
      </c>
    </row>
    <row r="2" spans="1:3">
      <c r="A2" s="28" t="s">
        <v>16</v>
      </c>
      <c r="B2" s="28" t="s">
        <v>29</v>
      </c>
      <c r="C2" s="28" t="s">
        <v>24</v>
      </c>
    </row>
    <row r="3" spans="1:3">
      <c r="A3" s="28" t="s">
        <v>28</v>
      </c>
      <c r="B3" s="28" t="s">
        <v>43</v>
      </c>
      <c r="C3" s="28" t="s">
        <v>14</v>
      </c>
    </row>
    <row r="4" spans="1:3">
      <c r="A4" s="28" t="s">
        <v>54</v>
      </c>
      <c r="B4" s="28" t="s">
        <v>55</v>
      </c>
      <c r="C4" s="28" t="s">
        <v>21</v>
      </c>
    </row>
    <row r="5" spans="1:3">
      <c r="A5" s="28" t="s">
        <v>56</v>
      </c>
      <c r="B5" s="28" t="s">
        <v>17</v>
      </c>
      <c r="C5" s="28"/>
    </row>
    <row r="6" spans="1:3">
      <c r="A6" s="28" t="s">
        <v>34</v>
      </c>
      <c r="B6" s="28"/>
      <c r="C6" s="28"/>
    </row>
    <row r="7" spans="1:3">
      <c r="A7" s="28" t="s">
        <v>57</v>
      </c>
      <c r="B7" s="28"/>
      <c r="C7" s="28"/>
    </row>
    <row r="8" spans="1:3">
      <c r="A8" s="28" t="s">
        <v>58</v>
      </c>
      <c r="B8" s="28"/>
      <c r="C8" s="28"/>
    </row>
    <row r="9" spans="1:3">
      <c r="A9" s="29" t="s">
        <v>59</v>
      </c>
      <c r="B9" s="29"/>
      <c r="C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Publications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Maxx Richard Rahman</cp:lastModifiedBy>
  <dcterms:modified xsi:type="dcterms:W3CDTF">2026-10-07T14:41:04Z</dcterms:modified>
</cp:coreProperties>
</file>